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30" windowWidth="15480" windowHeight="11640" tabRatio="794"/>
  </bookViews>
  <sheets>
    <sheet name="Muži do 35 let" sheetId="40" r:id="rId1"/>
    <sheet name="Muži nad 35 let" sheetId="41" r:id="rId2"/>
    <sheet name="DOROST" sheetId="43" r:id="rId3"/>
    <sheet name="ŽENY" sheetId="42" r:id="rId4"/>
  </sheets>
  <definedNames>
    <definedName name="_xlnm.Print_Titles" localSheetId="2">DOROST!$1:$1</definedName>
    <definedName name="_xlnm.Print_Titles" localSheetId="0">'Muži do 35 let'!$1:$1</definedName>
    <definedName name="_xlnm.Print_Titles" localSheetId="1">'Muži nad 35 let'!$1:$1</definedName>
    <definedName name="_xlnm.Print_Titles" localSheetId="3">ŽENY!$1:$1</definedName>
  </definedNames>
  <calcPr calcId="145621"/>
</workbook>
</file>

<file path=xl/calcChain.xml><?xml version="1.0" encoding="utf-8"?>
<calcChain xmlns="http://schemas.openxmlformats.org/spreadsheetml/2006/main">
  <c r="G7" i="42" l="1"/>
  <c r="G4" i="42"/>
  <c r="G8" i="42"/>
  <c r="G6" i="42"/>
  <c r="G2" i="42"/>
  <c r="G3" i="42"/>
  <c r="G5" i="42"/>
  <c r="G4" i="43"/>
  <c r="G8" i="43"/>
  <c r="G6" i="43"/>
  <c r="G9" i="43"/>
  <c r="G2" i="43"/>
  <c r="G7" i="43"/>
  <c r="G5" i="43"/>
  <c r="G3" i="43"/>
  <c r="G6" i="41"/>
  <c r="G7" i="41"/>
  <c r="G5" i="41"/>
  <c r="G4" i="41"/>
  <c r="G3" i="41"/>
  <c r="G2" i="41"/>
  <c r="G9" i="40"/>
  <c r="G15" i="40"/>
  <c r="G14" i="40"/>
  <c r="G13" i="40"/>
  <c r="G12" i="40"/>
  <c r="G11" i="40"/>
  <c r="G10" i="40"/>
  <c r="G8" i="40"/>
  <c r="G7" i="40"/>
  <c r="G6" i="40"/>
  <c r="G5" i="40"/>
  <c r="G4" i="40"/>
  <c r="G3" i="40"/>
  <c r="G2" i="40"/>
  <c r="H5" i="43" l="1"/>
  <c r="H2" i="43" l="1"/>
  <c r="H6" i="43"/>
  <c r="H4" i="43"/>
  <c r="H3" i="43"/>
  <c r="H7" i="43"/>
  <c r="H9" i="43"/>
  <c r="H8" i="43"/>
  <c r="H5" i="42"/>
  <c r="H2" i="42"/>
  <c r="H8" i="42"/>
  <c r="H7" i="42"/>
  <c r="H3" i="42"/>
  <c r="H6" i="42"/>
  <c r="H4" i="42"/>
</calcChain>
</file>

<file path=xl/sharedStrings.xml><?xml version="1.0" encoding="utf-8"?>
<sst xmlns="http://schemas.openxmlformats.org/spreadsheetml/2006/main" count="137" uniqueCount="65">
  <si>
    <t>Sbor</t>
  </si>
  <si>
    <t>Příjmení a Jméno</t>
  </si>
  <si>
    <t>Poř.</t>
  </si>
  <si>
    <t>Start. č.</t>
  </si>
  <si>
    <t>KATEGORIE</t>
  </si>
  <si>
    <t>PENALIZACE</t>
  </si>
  <si>
    <t>VÝSLEDNÝ ČAS</t>
  </si>
  <si>
    <t>ČAS              TRAŤ</t>
  </si>
  <si>
    <t>Skřivánek Michal</t>
  </si>
  <si>
    <t>Rohatec</t>
  </si>
  <si>
    <t>Jaborník Erik</t>
  </si>
  <si>
    <t>Velké Bílovice</t>
  </si>
  <si>
    <t>Čandrla Petr</t>
  </si>
  <si>
    <t>Podolí</t>
  </si>
  <si>
    <t>Jelínek Michal</t>
  </si>
  <si>
    <t>Slouka Petr</t>
  </si>
  <si>
    <t>Sokolnice</t>
  </si>
  <si>
    <t>A</t>
  </si>
  <si>
    <t>B</t>
  </si>
  <si>
    <t>C</t>
  </si>
  <si>
    <t>D</t>
  </si>
  <si>
    <t>Tesař Radek</t>
  </si>
  <si>
    <t>Sebranice</t>
  </si>
  <si>
    <t>Mrázková Veronika</t>
  </si>
  <si>
    <t>Křenovice</t>
  </si>
  <si>
    <t>Rajhrad</t>
  </si>
  <si>
    <t>Mrázková Barbora</t>
  </si>
  <si>
    <t>Orlová Lucie</t>
  </si>
  <si>
    <t>Mrázek Petr</t>
  </si>
  <si>
    <t>Češek Jan</t>
  </si>
  <si>
    <t>Mrázek Jan</t>
  </si>
  <si>
    <t>Jakubec Michal</t>
  </si>
  <si>
    <t>Račice (u Vyškova)</t>
  </si>
  <si>
    <t>Slanař Ondřej</t>
  </si>
  <si>
    <t>Žabčice</t>
  </si>
  <si>
    <t>Tomášek Jakub</t>
  </si>
  <si>
    <t>Olšany (Vyškov)</t>
  </si>
  <si>
    <t>Zábrš Ondřej</t>
  </si>
  <si>
    <t>Brno - Slatina</t>
  </si>
  <si>
    <t>Máca Tomáš</t>
  </si>
  <si>
    <t>Šimáčková Lucie</t>
  </si>
  <si>
    <t>Fiala Aleš</t>
  </si>
  <si>
    <t>Šlapanice</t>
  </si>
  <si>
    <t>Brunclíková Andrea</t>
  </si>
  <si>
    <t>Macháčková Pavlína</t>
  </si>
  <si>
    <t>Fišer Jiří</t>
  </si>
  <si>
    <t>Macháček Tomáš</t>
  </si>
  <si>
    <t>Hajný Rostislav</t>
  </si>
  <si>
    <t>Doubravice nad Svitavou</t>
  </si>
  <si>
    <t>Halouzka Michal</t>
  </si>
  <si>
    <t>Hrušky</t>
  </si>
  <si>
    <t>Daniel Jan</t>
  </si>
  <si>
    <t>Langer Filip</t>
  </si>
  <si>
    <t>Vyhnánek Jakub</t>
  </si>
  <si>
    <t>Mixa Martin</t>
  </si>
  <si>
    <t>Dvořáček Marek</t>
  </si>
  <si>
    <t>Čučice</t>
  </si>
  <si>
    <t>Svoboda Štěpán</t>
  </si>
  <si>
    <t>Endlicherová Nikol</t>
  </si>
  <si>
    <t>Kostelany</t>
  </si>
  <si>
    <t>Luleč</t>
  </si>
  <si>
    <t>Žampachová Veronika</t>
  </si>
  <si>
    <t>Vejvoda Pavel</t>
  </si>
  <si>
    <t>Mělčany</t>
  </si>
  <si>
    <t>Putna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</si>
</sst>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mm:ss.00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7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ální" xfId="0" builtinId="0"/>
  </cellStyles>
  <dxfs count="4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5" formatCode="mm:ss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5" formatCode="mm:ss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5" formatCode="mm:ss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center" vertical="center" textRotation="0" wrapText="1" indent="0" justifyLastLine="0" shrinkToFit="0" readingOrder="0"/>
    </dxf>
    <dxf>
      <border outline="0">
        <bottom style="double">
          <color rgb="FF000000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5" formatCode="mm:ss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5" formatCode="mm:ss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5" formatCode="mm:ss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center" vertical="center" textRotation="0" wrapText="1" indent="0" justifyLastLine="0" shrinkToFit="0" readingOrder="0"/>
    </dxf>
    <dxf>
      <border outline="0">
        <bottom style="double">
          <color rgb="FF000000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5" formatCode="mm:ss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5" formatCode="mm:ss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5" formatCode="mm:ss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center" vertical="center" textRotation="0" wrapText="1" indent="0" justifyLastLine="0" shrinkToFit="0" readingOrder="0"/>
    </dxf>
    <dxf>
      <border outline="0">
        <bottom style="double">
          <color rgb="FF000000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5" formatCode="mm:ss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5" formatCode="mm:ss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5" formatCode="mm:ss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center" vertical="center" textRotation="0" wrapText="1" indent="0" justifyLastLine="0" shrinkToFit="0" readingOrder="0"/>
    </dxf>
    <dxf>
      <border outline="0">
        <bottom style="double">
          <color rgb="FF000000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4" name="Tabulka35" displayName="Tabulka35" ref="A1:H15" totalsRowShown="0" headerRowDxfId="47" dataDxfId="45" headerRowBorderDxfId="46" tableBorderDxfId="44">
  <autoFilter ref="A1:H15"/>
  <sortState ref="A2:H15">
    <sortCondition ref="H1:H15"/>
  </sortState>
  <tableColumns count="8">
    <tableColumn id="1" name="Start. č." dataDxfId="43"/>
    <tableColumn id="2" name="Příjmení a Jméno" dataDxfId="42"/>
    <tableColumn id="3" name="Sbor" dataDxfId="41"/>
    <tableColumn id="4" name="KATEGORIE" dataDxfId="40"/>
    <tableColumn id="5" name="ČAS              TRAŤ" dataDxfId="39"/>
    <tableColumn id="6" name="PENALIZACE" dataDxfId="38"/>
    <tableColumn id="7" name="VÝSLEDNÝ ČAS" dataDxfId="37">
      <calculatedColumnFormula>SUM(E2:F2)</calculatedColumnFormula>
    </tableColumn>
    <tableColumn id="8" name="Poř." dataDxfId="36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5" name="Tabulka356" displayName="Tabulka356" ref="A1:H7" totalsRowShown="0" headerRowDxfId="35" dataDxfId="33" headerRowBorderDxfId="34" tableBorderDxfId="32">
  <autoFilter ref="A1:H7"/>
  <sortState ref="A2:H7">
    <sortCondition ref="H1:H7"/>
  </sortState>
  <tableColumns count="8">
    <tableColumn id="1" name="Start. č." dataDxfId="31"/>
    <tableColumn id="2" name="Příjmení a Jméno" dataDxfId="30"/>
    <tableColumn id="3" name="Sbor" dataDxfId="29"/>
    <tableColumn id="4" name="KATEGORIE" dataDxfId="28"/>
    <tableColumn id="5" name="ČAS              TRAŤ" dataDxfId="27"/>
    <tableColumn id="6" name="PENALIZACE" dataDxfId="26"/>
    <tableColumn id="7" name="VÝSLEDNÝ ČAS" dataDxfId="25">
      <calculatedColumnFormula>SUM(E2:F2)</calculatedColumnFormula>
    </tableColumn>
    <tableColumn id="8" name="Poř." dataDxfId="24">
      <calculatedColumnFormula>RANK(G2,G$2:G7,1)</calculatedColumnFormula>
    </tableColumn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id="7" name="Tabulka35678" displayName="Tabulka35678" ref="A1:H9" totalsRowShown="0" headerRowDxfId="23" dataDxfId="21" headerRowBorderDxfId="22" tableBorderDxfId="20">
  <sortState ref="A2:H9">
    <sortCondition ref="G2:G9"/>
  </sortState>
  <tableColumns count="8">
    <tableColumn id="1" name="Start. č." dataDxfId="19"/>
    <tableColumn id="2" name="Příjmení a Jméno" dataDxfId="18"/>
    <tableColumn id="3" name="Sbor" dataDxfId="17"/>
    <tableColumn id="4" name="KATEGORIE" dataDxfId="16"/>
    <tableColumn id="5" name="ČAS              TRAŤ" dataDxfId="15"/>
    <tableColumn id="6" name="PENALIZACE" dataDxfId="14"/>
    <tableColumn id="7" name="VÝSLEDNÝ ČAS" dataDxfId="13">
      <calculatedColumnFormula>SUM(E2:F2)</calculatedColumnFormula>
    </tableColumn>
    <tableColumn id="8" name="Poř." dataDxfId="12">
      <calculatedColumnFormula>RANK(G2,G$2:G9,1)</calculatedColumnFormula>
    </tableColumn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id="6" name="Tabulka3567" displayName="Tabulka3567" ref="A1:H8" totalsRowShown="0" headerRowDxfId="11" dataDxfId="9" headerRowBorderDxfId="10" tableBorderDxfId="8">
  <sortState ref="A2:H8">
    <sortCondition ref="G2:G8"/>
  </sortState>
  <tableColumns count="8">
    <tableColumn id="1" name="Start. č." dataDxfId="7"/>
    <tableColumn id="2" name="Příjmení a Jméno" dataDxfId="6"/>
    <tableColumn id="3" name="Sbor" dataDxfId="5"/>
    <tableColumn id="4" name="KATEGORIE" dataDxfId="4"/>
    <tableColumn id="5" name="ČAS              TRAŤ" dataDxfId="3"/>
    <tableColumn id="6" name="PENALIZACE" dataDxfId="2"/>
    <tableColumn id="7" name="VÝSLEDNÝ ČAS" dataDxfId="1">
      <calculatedColumnFormula>SUM(E2:F2)</calculatedColumnFormula>
    </tableColumn>
    <tableColumn id="8" name="Poř." dataDxfId="0">
      <calculatedColumnFormula>RANK(G2,G$2:G8,1)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C17" sqref="C17"/>
    </sheetView>
  </sheetViews>
  <sheetFormatPr defaultRowHeight="20.100000000000001" customHeight="1" x14ac:dyDescent="0.25"/>
  <cols>
    <col min="1" max="1" width="6.7109375" style="6" customWidth="1"/>
    <col min="2" max="3" width="21.7109375" style="3" customWidth="1"/>
    <col min="4" max="4" width="7.7109375" style="6" customWidth="1"/>
    <col min="5" max="6" width="10.7109375" style="6" customWidth="1"/>
    <col min="7" max="7" width="10.7109375" style="9" customWidth="1"/>
    <col min="8" max="8" width="7" style="6" customWidth="1"/>
    <col min="9" max="16384" width="9.140625" style="3"/>
  </cols>
  <sheetData>
    <row r="1" spans="1:8" s="22" customFormat="1" ht="32.25" thickBot="1" x14ac:dyDescent="0.3">
      <c r="A1" s="16" t="s">
        <v>3</v>
      </c>
      <c r="B1" s="17" t="s">
        <v>1</v>
      </c>
      <c r="C1" s="17" t="s">
        <v>0</v>
      </c>
      <c r="D1" s="18" t="s">
        <v>4</v>
      </c>
      <c r="E1" s="17" t="s">
        <v>7</v>
      </c>
      <c r="F1" s="19" t="s">
        <v>5</v>
      </c>
      <c r="G1" s="20" t="s">
        <v>6</v>
      </c>
      <c r="H1" s="21" t="s">
        <v>2</v>
      </c>
    </row>
    <row r="2" spans="1:8" ht="20.100000000000001" customHeight="1" thickTop="1" x14ac:dyDescent="0.25">
      <c r="A2" s="13">
        <v>8</v>
      </c>
      <c r="B2" s="30" t="s">
        <v>8</v>
      </c>
      <c r="C2" s="7" t="s">
        <v>9</v>
      </c>
      <c r="D2" s="10" t="s">
        <v>17</v>
      </c>
      <c r="E2" s="8">
        <v>1.3888888888888889E-3</v>
      </c>
      <c r="F2" s="8">
        <v>0</v>
      </c>
      <c r="G2" s="8">
        <f t="shared" ref="G2:G15" si="0">SUM(E2:F2)</f>
        <v>1.3888888888888889E-3</v>
      </c>
      <c r="H2" s="15">
        <v>1</v>
      </c>
    </row>
    <row r="3" spans="1:8" ht="20.100000000000001" customHeight="1" x14ac:dyDescent="0.25">
      <c r="A3" s="14">
        <v>2</v>
      </c>
      <c r="B3" s="4" t="s">
        <v>10</v>
      </c>
      <c r="C3" s="29" t="s">
        <v>11</v>
      </c>
      <c r="D3" s="5" t="s">
        <v>17</v>
      </c>
      <c r="E3" s="25">
        <v>1.7068287037037037E-3</v>
      </c>
      <c r="F3" s="25">
        <v>0</v>
      </c>
      <c r="G3" s="25">
        <f t="shared" si="0"/>
        <v>1.7068287037037037E-3</v>
      </c>
      <c r="H3" s="15">
        <v>2</v>
      </c>
    </row>
    <row r="4" spans="1:8" ht="20.100000000000001" customHeight="1" x14ac:dyDescent="0.25">
      <c r="A4" s="13">
        <v>13</v>
      </c>
      <c r="B4" s="4" t="s">
        <v>47</v>
      </c>
      <c r="C4" s="32" t="s">
        <v>48</v>
      </c>
      <c r="D4" s="2" t="s">
        <v>17</v>
      </c>
      <c r="E4" s="25">
        <v>1.8105324074074074E-3</v>
      </c>
      <c r="F4" s="25">
        <v>0</v>
      </c>
      <c r="G4" s="25">
        <f t="shared" si="0"/>
        <v>1.8105324074074074E-3</v>
      </c>
      <c r="H4" s="15">
        <v>3</v>
      </c>
    </row>
    <row r="5" spans="1:8" ht="20.100000000000001" customHeight="1" x14ac:dyDescent="0.25">
      <c r="A5" s="14">
        <v>18</v>
      </c>
      <c r="B5" s="4" t="s">
        <v>54</v>
      </c>
      <c r="C5" s="4" t="s">
        <v>50</v>
      </c>
      <c r="D5" s="2" t="s">
        <v>17</v>
      </c>
      <c r="E5" s="25">
        <v>1.8855324074074076E-3</v>
      </c>
      <c r="F5" s="25">
        <v>0</v>
      </c>
      <c r="G5" s="25">
        <f t="shared" si="0"/>
        <v>1.8855324074074076E-3</v>
      </c>
      <c r="H5" s="15">
        <v>4</v>
      </c>
    </row>
    <row r="6" spans="1:8" ht="20.100000000000001" customHeight="1" x14ac:dyDescent="0.25">
      <c r="A6" s="13">
        <v>9</v>
      </c>
      <c r="B6" s="4" t="s">
        <v>55</v>
      </c>
      <c r="C6" s="4" t="s">
        <v>56</v>
      </c>
      <c r="D6" s="2" t="s">
        <v>17</v>
      </c>
      <c r="E6" s="25">
        <v>1.9424768518518517E-3</v>
      </c>
      <c r="F6" s="25">
        <v>0</v>
      </c>
      <c r="G6" s="25">
        <f t="shared" si="0"/>
        <v>1.9424768518518517E-3</v>
      </c>
      <c r="H6" s="15">
        <v>5</v>
      </c>
    </row>
    <row r="7" spans="1:8" ht="20.100000000000001" customHeight="1" x14ac:dyDescent="0.25">
      <c r="A7" s="14">
        <v>15</v>
      </c>
      <c r="B7" s="4" t="s">
        <v>53</v>
      </c>
      <c r="C7" s="4" t="s">
        <v>50</v>
      </c>
      <c r="D7" s="2" t="s">
        <v>17</v>
      </c>
      <c r="E7" s="25">
        <v>2.0568287037037035E-3</v>
      </c>
      <c r="F7" s="25">
        <v>0</v>
      </c>
      <c r="G7" s="25">
        <f t="shared" si="0"/>
        <v>2.0568287037037035E-3</v>
      </c>
      <c r="H7" s="15">
        <v>6</v>
      </c>
    </row>
    <row r="8" spans="1:8" ht="20.100000000000001" customHeight="1" x14ac:dyDescent="0.25">
      <c r="A8" s="13">
        <v>7</v>
      </c>
      <c r="B8" s="1" t="s">
        <v>31</v>
      </c>
      <c r="C8" s="1" t="s">
        <v>32</v>
      </c>
      <c r="D8" s="11" t="s">
        <v>17</v>
      </c>
      <c r="E8" s="25">
        <v>2.1893518518518516E-3</v>
      </c>
      <c r="F8" s="25">
        <v>0</v>
      </c>
      <c r="G8" s="25">
        <f t="shared" si="0"/>
        <v>2.1893518518518516E-3</v>
      </c>
      <c r="H8" s="15">
        <v>7</v>
      </c>
    </row>
    <row r="9" spans="1:8" ht="20.100000000000001" customHeight="1" x14ac:dyDescent="0.25">
      <c r="A9" s="14">
        <v>20</v>
      </c>
      <c r="B9" s="23" t="s">
        <v>57</v>
      </c>
      <c r="C9" s="23" t="s">
        <v>13</v>
      </c>
      <c r="D9" s="24" t="s">
        <v>17</v>
      </c>
      <c r="E9" s="25">
        <v>2.2222222222222222E-3</v>
      </c>
      <c r="F9" s="25">
        <v>8.3333333333333301E-2</v>
      </c>
      <c r="G9" s="25">
        <f t="shared" si="0"/>
        <v>8.5555555555555524E-2</v>
      </c>
      <c r="H9" s="15">
        <v>8</v>
      </c>
    </row>
    <row r="10" spans="1:8" ht="20.100000000000001" customHeight="1" x14ac:dyDescent="0.25">
      <c r="A10" s="13">
        <v>16</v>
      </c>
      <c r="B10" s="4" t="s">
        <v>62</v>
      </c>
      <c r="C10" s="4" t="s">
        <v>63</v>
      </c>
      <c r="D10" s="2" t="s">
        <v>17</v>
      </c>
      <c r="E10" s="25">
        <v>2.3596064814814812E-3</v>
      </c>
      <c r="F10" s="25">
        <v>0</v>
      </c>
      <c r="G10" s="25">
        <f t="shared" si="0"/>
        <v>2.3596064814814812E-3</v>
      </c>
      <c r="H10" s="15">
        <v>9</v>
      </c>
    </row>
    <row r="11" spans="1:8" ht="20.100000000000001" customHeight="1" x14ac:dyDescent="0.25">
      <c r="A11" s="14">
        <v>17</v>
      </c>
      <c r="B11" s="4" t="s">
        <v>64</v>
      </c>
      <c r="C11" s="4" t="s">
        <v>63</v>
      </c>
      <c r="D11" s="2" t="s">
        <v>17</v>
      </c>
      <c r="E11" s="25">
        <v>2.7284722222222224E-3</v>
      </c>
      <c r="F11" s="25">
        <v>0</v>
      </c>
      <c r="G11" s="25">
        <f t="shared" si="0"/>
        <v>2.7284722222222224E-3</v>
      </c>
      <c r="H11" s="15">
        <v>10</v>
      </c>
    </row>
    <row r="12" spans="1:8" ht="20.100000000000001" customHeight="1" x14ac:dyDescent="0.25">
      <c r="A12" s="13">
        <v>14</v>
      </c>
      <c r="B12" s="4" t="s">
        <v>51</v>
      </c>
      <c r="C12" s="4" t="s">
        <v>50</v>
      </c>
      <c r="D12" s="2" t="s">
        <v>17</v>
      </c>
      <c r="E12" s="25">
        <v>2.8634259259259255E-3</v>
      </c>
      <c r="F12" s="25">
        <v>0</v>
      </c>
      <c r="G12" s="25">
        <f t="shared" si="0"/>
        <v>2.8634259259259255E-3</v>
      </c>
      <c r="H12" s="15">
        <v>11</v>
      </c>
    </row>
    <row r="13" spans="1:8" ht="20.100000000000001" customHeight="1" x14ac:dyDescent="0.25">
      <c r="A13" s="14">
        <v>10</v>
      </c>
      <c r="B13" s="1" t="s">
        <v>29</v>
      </c>
      <c r="C13" s="1" t="s">
        <v>24</v>
      </c>
      <c r="D13" s="11" t="s">
        <v>17</v>
      </c>
      <c r="E13" s="25">
        <v>3.0807870370370377E-3</v>
      </c>
      <c r="F13" s="25">
        <v>0</v>
      </c>
      <c r="G13" s="25">
        <f t="shared" si="0"/>
        <v>3.0807870370370377E-3</v>
      </c>
      <c r="H13" s="15">
        <v>12</v>
      </c>
    </row>
    <row r="14" spans="1:8" ht="20.100000000000001" customHeight="1" x14ac:dyDescent="0.25">
      <c r="A14" s="13">
        <v>1</v>
      </c>
      <c r="B14" s="4" t="s">
        <v>52</v>
      </c>
      <c r="C14" s="4" t="s">
        <v>50</v>
      </c>
      <c r="D14" s="2" t="s">
        <v>17</v>
      </c>
      <c r="E14" s="25">
        <v>3.5462962962962961E-3</v>
      </c>
      <c r="F14" s="25">
        <v>0</v>
      </c>
      <c r="G14" s="25">
        <f t="shared" si="0"/>
        <v>3.5462962962962961E-3</v>
      </c>
      <c r="H14" s="15">
        <v>13</v>
      </c>
    </row>
    <row r="15" spans="1:8" ht="20.100000000000001" customHeight="1" x14ac:dyDescent="0.25">
      <c r="A15" s="13">
        <v>5</v>
      </c>
      <c r="B15" s="1" t="s">
        <v>35</v>
      </c>
      <c r="C15" s="1" t="s">
        <v>36</v>
      </c>
      <c r="D15" s="11" t="s">
        <v>17</v>
      </c>
      <c r="E15" s="25">
        <v>4.4444444444444444E-3</v>
      </c>
      <c r="F15" s="25">
        <v>0</v>
      </c>
      <c r="G15" s="25">
        <f t="shared" si="0"/>
        <v>4.4444444444444444E-3</v>
      </c>
      <c r="H15" s="15">
        <v>14</v>
      </c>
    </row>
  </sheetData>
  <pageMargins left="0.39370078740157483" right="0.39370078740157483" top="0.59055118110236227" bottom="0.59055118110236227" header="0.31496062992125984" footer="0.19685039370078741"/>
  <pageSetup paperSize="9" orientation="portrait" r:id="rId1"/>
  <headerFooter>
    <oddHeader>&amp;C&amp;"-,Tučné"&amp;10&amp;A&amp;R&amp;"-,Tučné"&amp;10&amp;P z &amp;N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H2" sqref="H2"/>
    </sheetView>
  </sheetViews>
  <sheetFormatPr defaultRowHeight="20.100000000000001" customHeight="1" x14ac:dyDescent="0.25"/>
  <cols>
    <col min="1" max="1" width="6.7109375" style="6" customWidth="1"/>
    <col min="2" max="3" width="21.7109375" style="3" customWidth="1"/>
    <col min="4" max="4" width="7.7109375" style="6" customWidth="1"/>
    <col min="5" max="6" width="10.7109375" style="6" customWidth="1"/>
    <col min="7" max="7" width="10.7109375" style="9" customWidth="1"/>
    <col min="8" max="8" width="7" style="6" customWidth="1"/>
    <col min="9" max="16384" width="9.140625" style="3"/>
  </cols>
  <sheetData>
    <row r="1" spans="1:8" s="22" customFormat="1" ht="32.25" thickBot="1" x14ac:dyDescent="0.3">
      <c r="A1" s="16" t="s">
        <v>3</v>
      </c>
      <c r="B1" s="17" t="s">
        <v>1</v>
      </c>
      <c r="C1" s="17" t="s">
        <v>0</v>
      </c>
      <c r="D1" s="18" t="s">
        <v>4</v>
      </c>
      <c r="E1" s="17" t="s">
        <v>7</v>
      </c>
      <c r="F1" s="19" t="s">
        <v>5</v>
      </c>
      <c r="G1" s="20" t="s">
        <v>6</v>
      </c>
      <c r="H1" s="21" t="s">
        <v>2</v>
      </c>
    </row>
    <row r="2" spans="1:8" ht="20.100000000000001" customHeight="1" thickTop="1" x14ac:dyDescent="0.25">
      <c r="A2" s="14">
        <v>12</v>
      </c>
      <c r="B2" s="12" t="s">
        <v>39</v>
      </c>
      <c r="C2" s="12" t="s">
        <v>38</v>
      </c>
      <c r="D2" s="10" t="s">
        <v>18</v>
      </c>
      <c r="E2" s="25">
        <v>1.5327546296296296E-3</v>
      </c>
      <c r="F2" s="25">
        <v>0</v>
      </c>
      <c r="G2" s="25">
        <f t="shared" ref="G2:G7" si="0">SUM(E2:F2)</f>
        <v>1.5327546296296296E-3</v>
      </c>
      <c r="H2" s="15">
        <v>1</v>
      </c>
    </row>
    <row r="3" spans="1:8" ht="20.100000000000001" customHeight="1" x14ac:dyDescent="0.25">
      <c r="A3" s="13">
        <v>4</v>
      </c>
      <c r="B3" s="33" t="s">
        <v>21</v>
      </c>
      <c r="C3" s="33" t="s">
        <v>22</v>
      </c>
      <c r="D3" s="35" t="s">
        <v>18</v>
      </c>
      <c r="E3" s="25">
        <v>1.6381944444444445E-3</v>
      </c>
      <c r="F3" s="25">
        <v>0</v>
      </c>
      <c r="G3" s="25">
        <f t="shared" si="0"/>
        <v>1.6381944444444445E-3</v>
      </c>
      <c r="H3" s="15">
        <v>2</v>
      </c>
    </row>
    <row r="4" spans="1:8" ht="20.100000000000001" customHeight="1" x14ac:dyDescent="0.25">
      <c r="A4" s="14">
        <v>3</v>
      </c>
      <c r="B4" s="33" t="s">
        <v>15</v>
      </c>
      <c r="C4" s="33" t="s">
        <v>16</v>
      </c>
      <c r="D4" s="34" t="s">
        <v>18</v>
      </c>
      <c r="E4" s="25">
        <v>1.9170138888888889E-3</v>
      </c>
      <c r="F4" s="25">
        <v>0</v>
      </c>
      <c r="G4" s="25">
        <f t="shared" si="0"/>
        <v>1.9170138888888889E-3</v>
      </c>
      <c r="H4" s="15">
        <v>3</v>
      </c>
    </row>
    <row r="5" spans="1:8" ht="20.100000000000001" customHeight="1" x14ac:dyDescent="0.25">
      <c r="A5" s="13">
        <v>6</v>
      </c>
      <c r="B5" s="12" t="s">
        <v>46</v>
      </c>
      <c r="C5" s="12" t="s">
        <v>42</v>
      </c>
      <c r="D5" s="5" t="s">
        <v>18</v>
      </c>
      <c r="E5" s="25">
        <v>1.9443287037037035E-3</v>
      </c>
      <c r="F5" s="25">
        <v>0</v>
      </c>
      <c r="G5" s="25">
        <f t="shared" si="0"/>
        <v>1.9443287037037035E-3</v>
      </c>
      <c r="H5" s="15">
        <v>4</v>
      </c>
    </row>
    <row r="6" spans="1:8" ht="20.100000000000001" customHeight="1" x14ac:dyDescent="0.25">
      <c r="A6" s="14">
        <v>19</v>
      </c>
      <c r="B6" s="4" t="s">
        <v>12</v>
      </c>
      <c r="C6" s="4" t="s">
        <v>13</v>
      </c>
      <c r="D6" s="5" t="s">
        <v>18</v>
      </c>
      <c r="E6" s="25">
        <v>2.0145833333333331E-3</v>
      </c>
      <c r="F6" s="25">
        <v>4.1666666666666699E-2</v>
      </c>
      <c r="G6" s="25">
        <f t="shared" si="0"/>
        <v>4.3681250000000033E-2</v>
      </c>
      <c r="H6" s="15">
        <v>5</v>
      </c>
    </row>
    <row r="7" spans="1:8" ht="20.100000000000001" customHeight="1" x14ac:dyDescent="0.25">
      <c r="A7" s="26">
        <v>11</v>
      </c>
      <c r="B7" s="1" t="s">
        <v>28</v>
      </c>
      <c r="C7" s="1" t="s">
        <v>24</v>
      </c>
      <c r="D7" s="34" t="s">
        <v>18</v>
      </c>
      <c r="E7" s="28">
        <v>2.7659722222222222E-3</v>
      </c>
      <c r="F7" s="25">
        <v>0</v>
      </c>
      <c r="G7" s="25">
        <f t="shared" si="0"/>
        <v>2.7659722222222222E-3</v>
      </c>
      <c r="H7" s="15">
        <v>6</v>
      </c>
    </row>
  </sheetData>
  <pageMargins left="0.39370078740157483" right="0.39370078740157483" top="0.59055118110236227" bottom="0.59055118110236227" header="0.31496062992125984" footer="0.19685039370078741"/>
  <pageSetup paperSize="9" orientation="portrait" r:id="rId1"/>
  <headerFooter>
    <oddHeader>&amp;C&amp;"-,Tučné"&amp;10&amp;A&amp;R&amp;"-,Tučné"&amp;10&amp;P z &amp;N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H8" sqref="H8"/>
    </sheetView>
  </sheetViews>
  <sheetFormatPr defaultRowHeight="20.100000000000001" customHeight="1" x14ac:dyDescent="0.25"/>
  <cols>
    <col min="1" max="1" width="6.7109375" style="6" customWidth="1"/>
    <col min="2" max="3" width="21.7109375" style="3" customWidth="1"/>
    <col min="4" max="4" width="7.7109375" style="6" customWidth="1"/>
    <col min="5" max="6" width="10.7109375" style="6" customWidth="1"/>
    <col min="7" max="7" width="10.7109375" style="9" customWidth="1"/>
    <col min="8" max="8" width="7" style="6" customWidth="1"/>
    <col min="9" max="16384" width="9.140625" style="3"/>
  </cols>
  <sheetData>
    <row r="1" spans="1:8" s="22" customFormat="1" ht="32.25" thickBot="1" x14ac:dyDescent="0.3">
      <c r="A1" s="16" t="s">
        <v>3</v>
      </c>
      <c r="B1" s="17" t="s">
        <v>1</v>
      </c>
      <c r="C1" s="17" t="s">
        <v>0</v>
      </c>
      <c r="D1" s="18" t="s">
        <v>4</v>
      </c>
      <c r="E1" s="17" t="s">
        <v>7</v>
      </c>
      <c r="F1" s="19" t="s">
        <v>5</v>
      </c>
      <c r="G1" s="20" t="s">
        <v>6</v>
      </c>
      <c r="H1" s="21" t="s">
        <v>2</v>
      </c>
    </row>
    <row r="2" spans="1:8" ht="20.100000000000001" customHeight="1" thickTop="1" x14ac:dyDescent="0.25">
      <c r="A2" s="13">
        <v>5</v>
      </c>
      <c r="B2" s="31" t="s">
        <v>14</v>
      </c>
      <c r="C2" s="31" t="s">
        <v>25</v>
      </c>
      <c r="D2" s="2" t="s">
        <v>19</v>
      </c>
      <c r="E2" s="8">
        <v>1.4915509259259259E-3</v>
      </c>
      <c r="F2" s="8">
        <v>0</v>
      </c>
      <c r="G2" s="8">
        <f t="shared" ref="G2:G9" si="0">SUM(E2:F2)</f>
        <v>1.4915509259259259E-3</v>
      </c>
      <c r="H2" s="15">
        <f>RANK(G2,G$2:G6,1)</f>
        <v>1</v>
      </c>
    </row>
    <row r="3" spans="1:8" ht="20.100000000000001" customHeight="1" x14ac:dyDescent="0.25">
      <c r="A3" s="14">
        <v>1</v>
      </c>
      <c r="B3" s="4" t="s">
        <v>37</v>
      </c>
      <c r="C3" s="4" t="s">
        <v>38</v>
      </c>
      <c r="D3" s="5" t="s">
        <v>19</v>
      </c>
      <c r="E3" s="25">
        <v>1.5207175925925926E-3</v>
      </c>
      <c r="F3" s="25">
        <v>0</v>
      </c>
      <c r="G3" s="25">
        <f t="shared" si="0"/>
        <v>1.5207175925925926E-3</v>
      </c>
      <c r="H3" s="15">
        <f>RANK(G3,G$2:G10,1)</f>
        <v>2</v>
      </c>
    </row>
    <row r="4" spans="1:8" ht="20.100000000000001" customHeight="1" x14ac:dyDescent="0.25">
      <c r="A4" s="14">
        <v>15</v>
      </c>
      <c r="B4" s="4" t="s">
        <v>30</v>
      </c>
      <c r="C4" s="4" t="s">
        <v>24</v>
      </c>
      <c r="D4" s="5" t="s">
        <v>19</v>
      </c>
      <c r="E4" s="25">
        <v>1.5921296296296293E-3</v>
      </c>
      <c r="F4" s="25">
        <v>0</v>
      </c>
      <c r="G4" s="25">
        <f t="shared" si="0"/>
        <v>1.5921296296296293E-3</v>
      </c>
      <c r="H4" s="15">
        <f>RANK(G4,G$2:G6,1)</f>
        <v>3</v>
      </c>
    </row>
    <row r="5" spans="1:8" ht="20.100000000000001" customHeight="1" x14ac:dyDescent="0.25">
      <c r="A5" s="14">
        <v>2</v>
      </c>
      <c r="B5" s="4" t="s">
        <v>33</v>
      </c>
      <c r="C5" s="4" t="s">
        <v>34</v>
      </c>
      <c r="D5" s="5" t="s">
        <v>19</v>
      </c>
      <c r="E5" s="25">
        <v>1.6050925925925926E-3</v>
      </c>
      <c r="F5" s="25">
        <v>0</v>
      </c>
      <c r="G5" s="25">
        <f t="shared" si="0"/>
        <v>1.6050925925925926E-3</v>
      </c>
      <c r="H5" s="15">
        <f>RANK(G5,G$2:G11,1)</f>
        <v>4</v>
      </c>
    </row>
    <row r="6" spans="1:8" ht="20.100000000000001" customHeight="1" x14ac:dyDescent="0.25">
      <c r="A6" s="14">
        <v>7</v>
      </c>
      <c r="B6" s="4" t="s">
        <v>45</v>
      </c>
      <c r="C6" s="4" t="s">
        <v>42</v>
      </c>
      <c r="D6" s="5" t="s">
        <v>19</v>
      </c>
      <c r="E6" s="25">
        <v>1.7291666666666668E-3</v>
      </c>
      <c r="F6" s="25">
        <v>0</v>
      </c>
      <c r="G6" s="25">
        <f t="shared" si="0"/>
        <v>1.7291666666666668E-3</v>
      </c>
      <c r="H6" s="15">
        <f>RANK(G6,G$2:G8,1)</f>
        <v>5</v>
      </c>
    </row>
    <row r="7" spans="1:8" ht="20.100000000000001" customHeight="1" x14ac:dyDescent="0.25">
      <c r="A7" s="14">
        <v>4</v>
      </c>
      <c r="B7" s="4" t="s">
        <v>49</v>
      </c>
      <c r="C7" s="4" t="s">
        <v>50</v>
      </c>
      <c r="D7" s="5" t="s">
        <v>19</v>
      </c>
      <c r="E7" s="25">
        <v>2.3560185185185181E-3</v>
      </c>
      <c r="F7" s="25">
        <v>0</v>
      </c>
      <c r="G7" s="25">
        <f t="shared" si="0"/>
        <v>2.3560185185185181E-3</v>
      </c>
      <c r="H7" s="15">
        <f>RANK(G7,G$2:G12,1)</f>
        <v>6</v>
      </c>
    </row>
    <row r="8" spans="1:8" ht="20.100000000000001" customHeight="1" x14ac:dyDescent="0.25">
      <c r="A8" s="14">
        <v>14</v>
      </c>
      <c r="B8" s="4" t="s">
        <v>27</v>
      </c>
      <c r="C8" s="4" t="s">
        <v>24</v>
      </c>
      <c r="D8" s="5" t="s">
        <v>19</v>
      </c>
      <c r="E8" s="25">
        <v>2.9040509259259262E-3</v>
      </c>
      <c r="F8" s="25">
        <v>0</v>
      </c>
      <c r="G8" s="25">
        <f t="shared" si="0"/>
        <v>2.9040509259259262E-3</v>
      </c>
      <c r="H8" s="15">
        <f>RANK(G8,G$2:G10,1)</f>
        <v>7</v>
      </c>
    </row>
    <row r="9" spans="1:8" ht="20.100000000000001" customHeight="1" x14ac:dyDescent="0.25">
      <c r="A9" s="14">
        <v>6</v>
      </c>
      <c r="B9" s="4" t="s">
        <v>41</v>
      </c>
      <c r="C9" s="4" t="s">
        <v>60</v>
      </c>
      <c r="D9" s="5" t="s">
        <v>19</v>
      </c>
      <c r="E9" s="25">
        <v>2.9392361111111112E-3</v>
      </c>
      <c r="F9" s="25">
        <v>0</v>
      </c>
      <c r="G9" s="25">
        <f t="shared" si="0"/>
        <v>2.9392361111111112E-3</v>
      </c>
      <c r="H9" s="15">
        <f>RANK(G9,G$2:G12,1)</f>
        <v>8</v>
      </c>
    </row>
  </sheetData>
  <pageMargins left="0.39370078740157483" right="0.39370078740157483" top="0.59055118110236227" bottom="0.59055118110236227" header="0.31496062992125984" footer="0.19685039370078741"/>
  <pageSetup paperSize="9" orientation="portrait" r:id="rId1"/>
  <headerFooter>
    <oddHeader>&amp;C&amp;"-,Tučné"&amp;10&amp;A&amp;R&amp;"-,Tučné"&amp;10&amp;P z &amp;N</oddHead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G13" sqref="G13"/>
    </sheetView>
  </sheetViews>
  <sheetFormatPr defaultRowHeight="20.100000000000001" customHeight="1" x14ac:dyDescent="0.25"/>
  <cols>
    <col min="1" max="1" width="6.7109375" style="6" customWidth="1"/>
    <col min="2" max="3" width="21.7109375" style="3" customWidth="1"/>
    <col min="4" max="4" width="7.7109375" style="6" customWidth="1"/>
    <col min="5" max="6" width="10.7109375" style="6" customWidth="1"/>
    <col min="7" max="7" width="10.7109375" style="9" customWidth="1"/>
    <col min="8" max="8" width="7" style="6" customWidth="1"/>
    <col min="9" max="16384" width="9.140625" style="3"/>
  </cols>
  <sheetData>
    <row r="1" spans="1:8" s="22" customFormat="1" ht="32.25" thickBot="1" x14ac:dyDescent="0.3">
      <c r="A1" s="16" t="s">
        <v>3</v>
      </c>
      <c r="B1" s="17" t="s">
        <v>1</v>
      </c>
      <c r="C1" s="17" t="s">
        <v>0</v>
      </c>
      <c r="D1" s="18" t="s">
        <v>4</v>
      </c>
      <c r="E1" s="17" t="s">
        <v>7</v>
      </c>
      <c r="F1" s="19" t="s">
        <v>5</v>
      </c>
      <c r="G1" s="20" t="s">
        <v>6</v>
      </c>
      <c r="H1" s="21" t="s">
        <v>2</v>
      </c>
    </row>
    <row r="2" spans="1:8" ht="20.100000000000001" customHeight="1" thickTop="1" x14ac:dyDescent="0.25">
      <c r="A2" s="14">
        <v>9</v>
      </c>
      <c r="B2" s="4" t="s">
        <v>58</v>
      </c>
      <c r="C2" s="4" t="s">
        <v>59</v>
      </c>
      <c r="D2" s="5" t="s">
        <v>20</v>
      </c>
      <c r="E2" s="25">
        <v>1.7957175925925927E-3</v>
      </c>
      <c r="F2" s="25">
        <v>0</v>
      </c>
      <c r="G2" s="25">
        <f t="shared" ref="G2:G8" si="0">SUM(E2:F2)</f>
        <v>1.7957175925925927E-3</v>
      </c>
      <c r="H2" s="15">
        <f>RANK(G2,G$2:G6,1)</f>
        <v>1</v>
      </c>
    </row>
    <row r="3" spans="1:8" ht="20.100000000000001" customHeight="1" x14ac:dyDescent="0.25">
      <c r="A3" s="14">
        <v>8</v>
      </c>
      <c r="B3" s="4" t="s">
        <v>43</v>
      </c>
      <c r="C3" s="4" t="s">
        <v>42</v>
      </c>
      <c r="D3" s="2" t="s">
        <v>20</v>
      </c>
      <c r="E3" s="25">
        <v>1.8615740740740743E-3</v>
      </c>
      <c r="F3" s="25">
        <v>0</v>
      </c>
      <c r="G3" s="25">
        <f t="shared" si="0"/>
        <v>1.8615740740740743E-3</v>
      </c>
      <c r="H3" s="15">
        <f>RANK(G3,G$2:G8,1)</f>
        <v>2</v>
      </c>
    </row>
    <row r="4" spans="1:8" ht="20.100000000000001" customHeight="1" x14ac:dyDescent="0.25">
      <c r="A4" s="14">
        <v>12</v>
      </c>
      <c r="B4" s="4" t="s">
        <v>44</v>
      </c>
      <c r="C4" s="4" t="s">
        <v>42</v>
      </c>
      <c r="D4" s="5" t="s">
        <v>20</v>
      </c>
      <c r="E4" s="25">
        <v>2.059837962962963E-3</v>
      </c>
      <c r="F4" s="25">
        <v>0</v>
      </c>
      <c r="G4" s="25">
        <f t="shared" si="0"/>
        <v>2.059837962962963E-3</v>
      </c>
      <c r="H4" s="15">
        <f>RANK(G4,G$2:G5,1)</f>
        <v>3</v>
      </c>
    </row>
    <row r="5" spans="1:8" ht="20.100000000000001" customHeight="1" x14ac:dyDescent="0.25">
      <c r="A5" s="14">
        <v>3</v>
      </c>
      <c r="B5" s="4" t="s">
        <v>40</v>
      </c>
      <c r="C5" s="4" t="s">
        <v>60</v>
      </c>
      <c r="D5" s="5" t="s">
        <v>20</v>
      </c>
      <c r="E5" s="25">
        <v>2.346875E-3</v>
      </c>
      <c r="F5" s="25">
        <v>0</v>
      </c>
      <c r="G5" s="25">
        <f t="shared" si="0"/>
        <v>2.346875E-3</v>
      </c>
      <c r="H5" s="15">
        <f>RANK(G5,G$2:G11,1)</f>
        <v>4</v>
      </c>
    </row>
    <row r="6" spans="1:8" ht="20.100000000000001" customHeight="1" x14ac:dyDescent="0.25">
      <c r="A6" s="14">
        <v>10</v>
      </c>
      <c r="B6" s="4" t="s">
        <v>26</v>
      </c>
      <c r="C6" s="4" t="s">
        <v>24</v>
      </c>
      <c r="D6" s="5" t="s">
        <v>20</v>
      </c>
      <c r="E6" s="25">
        <v>3.1028935185185187E-3</v>
      </c>
      <c r="F6" s="25">
        <v>1.1574074074074073E-4</v>
      </c>
      <c r="G6" s="25">
        <f t="shared" si="0"/>
        <v>3.2186342592592596E-3</v>
      </c>
      <c r="H6" s="15">
        <f>RANK(G6,G$2:G9,1)</f>
        <v>5</v>
      </c>
    </row>
    <row r="7" spans="1:8" ht="20.100000000000001" customHeight="1" x14ac:dyDescent="0.25">
      <c r="A7" s="14">
        <v>13</v>
      </c>
      <c r="B7" s="4" t="s">
        <v>23</v>
      </c>
      <c r="C7" s="4" t="s">
        <v>24</v>
      </c>
      <c r="D7" s="5" t="s">
        <v>20</v>
      </c>
      <c r="E7" s="25">
        <v>3.1599537037037034E-3</v>
      </c>
      <c r="F7" s="25">
        <v>1.1574074074074073E-4</v>
      </c>
      <c r="G7" s="25">
        <f t="shared" si="0"/>
        <v>3.2756944444444444E-3</v>
      </c>
      <c r="H7" s="15">
        <f>RANK(G7,G$2:G7,1)</f>
        <v>6</v>
      </c>
    </row>
    <row r="8" spans="1:8" ht="20.100000000000001" customHeight="1" x14ac:dyDescent="0.25">
      <c r="A8" s="14">
        <v>11</v>
      </c>
      <c r="B8" s="12" t="s">
        <v>61</v>
      </c>
      <c r="C8" s="12" t="s">
        <v>24</v>
      </c>
      <c r="D8" s="27" t="s">
        <v>20</v>
      </c>
      <c r="E8" s="25">
        <v>3.4692129629629626E-3</v>
      </c>
      <c r="F8" s="25">
        <v>1.1574074074074073E-4</v>
      </c>
      <c r="G8" s="25">
        <f t="shared" si="0"/>
        <v>3.5849537037037035E-3</v>
      </c>
      <c r="H8" s="15">
        <f>RANK(G8,G$2:G10,1)</f>
        <v>7</v>
      </c>
    </row>
  </sheetData>
  <pageMargins left="0.39370078740157483" right="0.39370078740157483" top="0.59055118110236227" bottom="0.59055118110236227" header="0.31496062992125984" footer="0.19685039370078741"/>
  <pageSetup paperSize="9" orientation="portrait" r:id="rId1"/>
  <headerFooter>
    <oddHeader>&amp;C&amp;"-,Tučné"&amp;10&amp;A&amp;R&amp;"-,Tučné"&amp;10&amp;P z &amp;N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Muži do 35 let</vt:lpstr>
      <vt:lpstr>Muži nad 35 let</vt:lpstr>
      <vt:lpstr>DOROST</vt:lpstr>
      <vt:lpstr>ŽENY</vt:lpstr>
      <vt:lpstr>DOROST!Názvy_tisku</vt:lpstr>
      <vt:lpstr>'Muži do 35 let'!Názvy_tisku</vt:lpstr>
      <vt:lpstr>'Muži nad 35 let'!Názvy_tisku</vt:lpstr>
      <vt:lpstr>ŽENY!Názvy_tisku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Štěpánková</dc:creator>
  <cp:lastModifiedBy>Lenka</cp:lastModifiedBy>
  <cp:lastPrinted>2018-09-29T11:01:23Z</cp:lastPrinted>
  <dcterms:created xsi:type="dcterms:W3CDTF">2010-05-27T05:28:44Z</dcterms:created>
  <dcterms:modified xsi:type="dcterms:W3CDTF">2018-09-29T13:22:42Z</dcterms:modified>
</cp:coreProperties>
</file>